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<sst xmlns="http://schemas.openxmlformats.org/spreadsheetml/2006/main" count="84" uniqueCount="54">
  <si>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附件2：</t>
  </si>
  <si>
    <t>2026年宝清县乡镇卫生院公开招聘医学相关专业毕业生总成绩</t>
  </si>
  <si>
    <t>姓名</t>
  </si>
  <si>
    <t>准考证号</t>
  </si>
  <si>
    <t>报考单位</t>
  </si>
  <si>
    <t>报考岗位</t>
  </si>
  <si>
    <t>岗位代码</t>
  </si>
  <si>
    <t>笔试
成绩</t>
  </si>
  <si>
    <t>笔试成绩60%折算</t>
  </si>
  <si>
    <t>面试成绩</t>
  </si>
  <si>
    <t>面试成绩40%折算</t>
  </si>
  <si>
    <t>总成绩</t>
  </si>
  <si>
    <t>名次</t>
  </si>
  <si>
    <t>备注</t>
  </si>
  <si>
    <t>董丽</t>
  </si>
  <si>
    <t>宝清县小城子镇卫生院</t>
  </si>
  <si>
    <t>康复医生</t>
  </si>
  <si>
    <t>05</t>
  </si>
  <si>
    <t>郭欣佳</t>
  </si>
  <si>
    <t>秦悦</t>
  </si>
  <si>
    <t>吴姗姗</t>
  </si>
  <si>
    <t>宝清县宝清镇卫生院</t>
  </si>
  <si>
    <t>检验医生</t>
  </si>
  <si>
    <t>01</t>
  </si>
  <si>
    <t>孙莹莹</t>
  </si>
  <si>
    <t>代新宇</t>
  </si>
  <si>
    <t>孙清研</t>
  </si>
  <si>
    <t>宝清县万金山乡卫生院</t>
  </si>
  <si>
    <t>04</t>
  </si>
  <si>
    <t>面试成绩未达到合格线60分
不予以进入下一环节</t>
  </si>
  <si>
    <t>戴博文</t>
  </si>
  <si>
    <t>宝清县七星泡镇中心卫生院</t>
  </si>
  <si>
    <t>药房药师</t>
  </si>
  <si>
    <t>03</t>
  </si>
  <si>
    <t>周纤慧</t>
  </si>
  <si>
    <t>面试缺考</t>
  </si>
  <si>
    <t>杨芷萱</t>
  </si>
  <si>
    <t>宝清县龙头镇中心卫生院</t>
  </si>
  <si>
    <t>临床医生</t>
  </si>
  <si>
    <t>06</t>
  </si>
  <si>
    <t>王长山</t>
  </si>
  <si>
    <t>谷春晗</t>
  </si>
  <si>
    <t>宝清县尖山子乡东升卫生院</t>
  </si>
  <si>
    <t>07</t>
  </si>
  <si>
    <t>魏金龙</t>
  </si>
  <si>
    <t>江虹晓</t>
  </si>
  <si>
    <t>宝清县宝清镇十八里卫生院</t>
  </si>
  <si>
    <t>08</t>
  </si>
  <si>
    <t>王和达</t>
  </si>
  <si>
    <t>张云鹏</t>
  </si>
  <si>
    <t>宝清县七星河乡卫生院</t>
  </si>
  <si>
    <t>中药房药师</t>
  </si>
  <si>
    <t>02</t>
  </si>
  <si>
    <t>李新飞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</si>
</sst>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P16" sqref="P16"/>
    </sheetView>
  </sheetViews>
  <sheetFormatPr defaultColWidth="9" defaultRowHeight="13.5"/>
  <cols>
    <col min="1" max="1" width="9" style="4"/>
    <col min="2" max="2" width="9.54166666666667" style="4"/>
    <col min="3" max="3" width="29.125" style="4" customWidth="1"/>
    <col min="4" max="4" width="12.125" style="4" customWidth="1"/>
    <col min="5" max="5" width="9.625" style="4" customWidth="1"/>
    <col min="6" max="11" width="9" style="4"/>
    <col min="12" max="12" width="24.25" style="3" customWidth="1"/>
    <col min="13" max="16384" width="9" style="3"/>
  </cols>
  <sheetData>
    <row r="1" s="1" customForma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20" customHeight="1" spans="1:12">
      <c r="A4" s="9" t="s">
        <v>14</v>
      </c>
      <c r="B4" s="10">
        <v>26050101</v>
      </c>
      <c r="C4" s="9" t="s">
        <v>15</v>
      </c>
      <c r="D4" s="9" t="s">
        <v>16</v>
      </c>
      <c r="E4" s="16" t="s">
        <v>17</v>
      </c>
      <c r="F4" s="12">
        <v>71.5</v>
      </c>
      <c r="G4" s="12">
        <f t="shared" ref="G4:G20" si="0">F4*0.6</f>
        <v>42.9</v>
      </c>
      <c r="H4" s="12">
        <v>78.32</v>
      </c>
      <c r="I4" s="13">
        <f t="shared" ref="I4:I20" si="1">H4*0.4</f>
        <v>31.328</v>
      </c>
      <c r="J4" s="13">
        <f t="shared" ref="J4:J20" si="2">G4+I4</f>
        <v>74.228</v>
      </c>
      <c r="K4" s="12">
        <v>1</v>
      </c>
      <c r="L4" s="14"/>
    </row>
    <row r="5" s="3" customFormat="1" ht="20" customHeight="1" spans="1:12">
      <c r="A5" s="9" t="s">
        <v>18</v>
      </c>
      <c r="B5" s="10">
        <v>26050108</v>
      </c>
      <c r="C5" s="9" t="s">
        <v>15</v>
      </c>
      <c r="D5" s="9" t="s">
        <v>16</v>
      </c>
      <c r="E5" s="16" t="s">
        <v>17</v>
      </c>
      <c r="F5" s="12">
        <v>71.35</v>
      </c>
      <c r="G5" s="12">
        <f t="shared" si="0"/>
        <v>42.81</v>
      </c>
      <c r="H5" s="12">
        <v>75</v>
      </c>
      <c r="I5" s="13">
        <f t="shared" si="1"/>
        <v>30</v>
      </c>
      <c r="J5" s="13">
        <f t="shared" si="2"/>
        <v>72.81</v>
      </c>
      <c r="K5" s="12">
        <v>2</v>
      </c>
      <c r="L5" s="14"/>
    </row>
    <row r="6" s="3" customFormat="1" ht="20" customHeight="1" spans="1:12">
      <c r="A6" s="9" t="s">
        <v>19</v>
      </c>
      <c r="B6" s="10">
        <v>26050123</v>
      </c>
      <c r="C6" s="9" t="s">
        <v>15</v>
      </c>
      <c r="D6" s="9" t="s">
        <v>16</v>
      </c>
      <c r="E6" s="16" t="s">
        <v>17</v>
      </c>
      <c r="F6" s="12">
        <v>70.25</v>
      </c>
      <c r="G6" s="12">
        <f t="shared" si="0"/>
        <v>42.15</v>
      </c>
      <c r="H6" s="12">
        <v>76.66</v>
      </c>
      <c r="I6" s="13">
        <f t="shared" si="1"/>
        <v>30.664</v>
      </c>
      <c r="J6" s="13">
        <f t="shared" si="2"/>
        <v>72.814</v>
      </c>
      <c r="K6" s="12">
        <v>3</v>
      </c>
      <c r="L6" s="14"/>
    </row>
    <row r="7" s="3" customFormat="1" ht="20" customHeight="1" spans="1:12">
      <c r="A7" s="9" t="s">
        <v>20</v>
      </c>
      <c r="B7" s="10">
        <v>26010201</v>
      </c>
      <c r="C7" s="9" t="s">
        <v>21</v>
      </c>
      <c r="D7" s="9" t="s">
        <v>22</v>
      </c>
      <c r="E7" s="16" t="s">
        <v>23</v>
      </c>
      <c r="F7" s="12">
        <v>63.15</v>
      </c>
      <c r="G7" s="12">
        <f t="shared" si="0"/>
        <v>37.89</v>
      </c>
      <c r="H7" s="12">
        <v>71.06</v>
      </c>
      <c r="I7" s="13">
        <f t="shared" si="1"/>
        <v>28.424</v>
      </c>
      <c r="J7" s="13">
        <f t="shared" si="2"/>
        <v>66.314</v>
      </c>
      <c r="K7" s="12">
        <v>3</v>
      </c>
      <c r="L7" s="14"/>
    </row>
    <row r="8" s="3" customFormat="1" ht="20" customHeight="1" spans="1:12">
      <c r="A8" s="9" t="s">
        <v>24</v>
      </c>
      <c r="B8" s="10">
        <v>26010203</v>
      </c>
      <c r="C8" s="9" t="s">
        <v>21</v>
      </c>
      <c r="D8" s="9" t="s">
        <v>22</v>
      </c>
      <c r="E8" s="16" t="s">
        <v>23</v>
      </c>
      <c r="F8" s="12">
        <v>61.4</v>
      </c>
      <c r="G8" s="12">
        <f t="shared" si="0"/>
        <v>36.84</v>
      </c>
      <c r="H8" s="12">
        <v>75.58</v>
      </c>
      <c r="I8" s="13">
        <f t="shared" si="1"/>
        <v>30.232</v>
      </c>
      <c r="J8" s="13">
        <f t="shared" si="2"/>
        <v>67.072</v>
      </c>
      <c r="K8" s="12">
        <v>2</v>
      </c>
      <c r="L8" s="14"/>
    </row>
    <row r="9" s="3" customFormat="1" ht="20" customHeight="1" spans="1:12">
      <c r="A9" s="9" t="s">
        <v>25</v>
      </c>
      <c r="B9" s="10">
        <v>26010208</v>
      </c>
      <c r="C9" s="9" t="s">
        <v>21</v>
      </c>
      <c r="D9" s="9" t="s">
        <v>22</v>
      </c>
      <c r="E9" s="16" t="s">
        <v>23</v>
      </c>
      <c r="F9" s="12">
        <v>65.55</v>
      </c>
      <c r="G9" s="12">
        <f t="shared" si="0"/>
        <v>39.33</v>
      </c>
      <c r="H9" s="12">
        <v>71.86</v>
      </c>
      <c r="I9" s="13">
        <f t="shared" si="1"/>
        <v>28.744</v>
      </c>
      <c r="J9" s="13">
        <f t="shared" si="2"/>
        <v>68.074</v>
      </c>
      <c r="K9" s="12">
        <v>1</v>
      </c>
      <c r="L9" s="14"/>
    </row>
    <row r="10" s="3" customFormat="1" ht="40" customHeight="1" spans="1:12">
      <c r="A10" s="9" t="s">
        <v>26</v>
      </c>
      <c r="B10" s="10">
        <v>26040216</v>
      </c>
      <c r="C10" s="9" t="s">
        <v>27</v>
      </c>
      <c r="D10" s="9" t="s">
        <v>22</v>
      </c>
      <c r="E10" s="17" t="s">
        <v>28</v>
      </c>
      <c r="F10" s="12">
        <v>60.45</v>
      </c>
      <c r="G10" s="12">
        <f t="shared" si="0"/>
        <v>36.27</v>
      </c>
      <c r="H10" s="12">
        <v>6.2</v>
      </c>
      <c r="I10" s="13">
        <f t="shared" si="1"/>
        <v>2.48</v>
      </c>
      <c r="J10" s="13">
        <f t="shared" si="2"/>
        <v>38.75</v>
      </c>
      <c r="K10" s="12">
        <v>1</v>
      </c>
      <c r="L10" s="15" t="s">
        <v>29</v>
      </c>
    </row>
    <row r="11" s="3" customFormat="1" ht="20" customHeight="1" spans="1:12">
      <c r="A11" s="9" t="s">
        <v>30</v>
      </c>
      <c r="B11" s="10">
        <v>26030220</v>
      </c>
      <c r="C11" s="9" t="s">
        <v>31</v>
      </c>
      <c r="D11" s="9" t="s">
        <v>32</v>
      </c>
      <c r="E11" s="17" t="s">
        <v>33</v>
      </c>
      <c r="F11" s="12">
        <v>69.1</v>
      </c>
      <c r="G11" s="12">
        <f t="shared" si="0"/>
        <v>41.46</v>
      </c>
      <c r="H11" s="12">
        <v>80.58</v>
      </c>
      <c r="I11" s="13">
        <f t="shared" si="1"/>
        <v>32.232</v>
      </c>
      <c r="J11" s="13">
        <f t="shared" si="2"/>
        <v>73.692</v>
      </c>
      <c r="K11" s="12">
        <v>1</v>
      </c>
      <c r="L11" s="14"/>
    </row>
    <row r="12" s="3" customFormat="1" ht="20" customHeight="1" spans="1:12">
      <c r="A12" s="9" t="s">
        <v>34</v>
      </c>
      <c r="B12" s="10">
        <v>26030230</v>
      </c>
      <c r="C12" s="9" t="s">
        <v>31</v>
      </c>
      <c r="D12" s="9" t="s">
        <v>32</v>
      </c>
      <c r="E12" s="17" t="s">
        <v>33</v>
      </c>
      <c r="F12" s="12">
        <v>68.45</v>
      </c>
      <c r="G12" s="12">
        <f t="shared" si="0"/>
        <v>41.07</v>
      </c>
      <c r="H12" s="12">
        <v>0</v>
      </c>
      <c r="I12" s="13">
        <f t="shared" si="1"/>
        <v>0</v>
      </c>
      <c r="J12" s="13">
        <f t="shared" si="2"/>
        <v>41.07</v>
      </c>
      <c r="K12" s="12" t="s">
        <v>35</v>
      </c>
      <c r="L12" s="14"/>
    </row>
    <row r="13" s="3" customFormat="1" ht="20" customHeight="1" spans="1:12">
      <c r="A13" s="9" t="s">
        <v>36</v>
      </c>
      <c r="B13" s="10">
        <v>26060301</v>
      </c>
      <c r="C13" s="9" t="s">
        <v>37</v>
      </c>
      <c r="D13" s="9" t="s">
        <v>38</v>
      </c>
      <c r="E13" s="16" t="s">
        <v>39</v>
      </c>
      <c r="F13" s="12">
        <v>63.75</v>
      </c>
      <c r="G13" s="12">
        <f t="shared" si="0"/>
        <v>38.25</v>
      </c>
      <c r="H13" s="12">
        <v>75.38</v>
      </c>
      <c r="I13" s="13">
        <f t="shared" si="1"/>
        <v>30.152</v>
      </c>
      <c r="J13" s="13">
        <f t="shared" si="2"/>
        <v>68.402</v>
      </c>
      <c r="K13" s="12">
        <v>1</v>
      </c>
      <c r="L13" s="14"/>
    </row>
    <row r="14" s="3" customFormat="1" ht="20" customHeight="1" spans="1:12">
      <c r="A14" s="9" t="s">
        <v>40</v>
      </c>
      <c r="B14" s="10">
        <v>26060302</v>
      </c>
      <c r="C14" s="9" t="s">
        <v>37</v>
      </c>
      <c r="D14" s="9" t="s">
        <v>38</v>
      </c>
      <c r="E14" s="16" t="s">
        <v>39</v>
      </c>
      <c r="F14" s="12">
        <v>63.3</v>
      </c>
      <c r="G14" s="12">
        <f t="shared" si="0"/>
        <v>37.98</v>
      </c>
      <c r="H14" s="12">
        <v>70.26</v>
      </c>
      <c r="I14" s="13">
        <f t="shared" si="1"/>
        <v>28.104</v>
      </c>
      <c r="J14" s="13">
        <f t="shared" si="2"/>
        <v>66.084</v>
      </c>
      <c r="K14" s="12">
        <v>2</v>
      </c>
      <c r="L14" s="14"/>
    </row>
    <row r="15" s="3" customFormat="1" ht="20" customHeight="1" spans="1:12">
      <c r="A15" s="11" t="s">
        <v>41</v>
      </c>
      <c r="B15" s="10">
        <v>26070303</v>
      </c>
      <c r="C15" s="9" t="s">
        <v>42</v>
      </c>
      <c r="D15" s="9" t="s">
        <v>38</v>
      </c>
      <c r="E15" s="16" t="s">
        <v>43</v>
      </c>
      <c r="F15" s="12">
        <v>64.2</v>
      </c>
      <c r="G15" s="12">
        <f t="shared" si="0"/>
        <v>38.52</v>
      </c>
      <c r="H15" s="12">
        <v>61.22</v>
      </c>
      <c r="I15" s="13">
        <f t="shared" si="1"/>
        <v>24.488</v>
      </c>
      <c r="J15" s="13">
        <f t="shared" si="2"/>
        <v>63.008</v>
      </c>
      <c r="K15" s="12">
        <v>2</v>
      </c>
      <c r="L15" s="14"/>
    </row>
    <row r="16" s="3" customFormat="1" ht="20" customHeight="1" spans="1:12">
      <c r="A16" s="9" t="s">
        <v>44</v>
      </c>
      <c r="B16" s="10">
        <v>26070304</v>
      </c>
      <c r="C16" s="9" t="s">
        <v>42</v>
      </c>
      <c r="D16" s="9" t="s">
        <v>38</v>
      </c>
      <c r="E16" s="16" t="s">
        <v>43</v>
      </c>
      <c r="F16" s="12">
        <v>70.2</v>
      </c>
      <c r="G16" s="12">
        <f t="shared" si="0"/>
        <v>42.12</v>
      </c>
      <c r="H16" s="12">
        <v>73.56</v>
      </c>
      <c r="I16" s="13">
        <f t="shared" si="1"/>
        <v>29.424</v>
      </c>
      <c r="J16" s="13">
        <f t="shared" si="2"/>
        <v>71.544</v>
      </c>
      <c r="K16" s="12">
        <v>1</v>
      </c>
      <c r="L16" s="14"/>
    </row>
    <row r="17" s="3" customFormat="1" ht="20" customHeight="1" spans="1:12">
      <c r="A17" s="9" t="s">
        <v>45</v>
      </c>
      <c r="B17" s="10">
        <v>26080306</v>
      </c>
      <c r="C17" s="9" t="s">
        <v>46</v>
      </c>
      <c r="D17" s="9" t="s">
        <v>38</v>
      </c>
      <c r="E17" s="16" t="s">
        <v>47</v>
      </c>
      <c r="F17" s="12">
        <v>65</v>
      </c>
      <c r="G17" s="12">
        <f t="shared" si="0"/>
        <v>39</v>
      </c>
      <c r="H17" s="12">
        <v>81.5</v>
      </c>
      <c r="I17" s="13">
        <f t="shared" si="1"/>
        <v>32.6</v>
      </c>
      <c r="J17" s="13">
        <f t="shared" si="2"/>
        <v>71.6</v>
      </c>
      <c r="K17" s="12">
        <v>1</v>
      </c>
      <c r="L17" s="14"/>
    </row>
    <row r="18" s="3" customFormat="1" ht="20" customHeight="1" spans="1:12">
      <c r="A18" s="9" t="s">
        <v>48</v>
      </c>
      <c r="B18" s="10">
        <v>26080307</v>
      </c>
      <c r="C18" s="9" t="s">
        <v>46</v>
      </c>
      <c r="D18" s="9" t="s">
        <v>38</v>
      </c>
      <c r="E18" s="16" t="s">
        <v>47</v>
      </c>
      <c r="F18" s="12">
        <v>61.85</v>
      </c>
      <c r="G18" s="12">
        <f t="shared" si="0"/>
        <v>37.11</v>
      </c>
      <c r="H18" s="12">
        <v>71.34</v>
      </c>
      <c r="I18" s="13">
        <f t="shared" si="1"/>
        <v>28.536</v>
      </c>
      <c r="J18" s="13">
        <f t="shared" si="2"/>
        <v>65.646</v>
      </c>
      <c r="K18" s="12">
        <v>2</v>
      </c>
      <c r="L18" s="14"/>
    </row>
    <row r="19" s="3" customFormat="1" ht="20" customHeight="1" spans="1:12">
      <c r="A19" s="9" t="s">
        <v>49</v>
      </c>
      <c r="B19" s="10">
        <v>26020310</v>
      </c>
      <c r="C19" s="9" t="s">
        <v>50</v>
      </c>
      <c r="D19" s="9" t="s">
        <v>51</v>
      </c>
      <c r="E19" s="16" t="s">
        <v>52</v>
      </c>
      <c r="F19" s="12">
        <v>61.1</v>
      </c>
      <c r="G19" s="12">
        <f t="shared" si="0"/>
        <v>36.66</v>
      </c>
      <c r="H19" s="12">
        <v>71.24</v>
      </c>
      <c r="I19" s="13">
        <f t="shared" si="1"/>
        <v>28.496</v>
      </c>
      <c r="J19" s="13">
        <f t="shared" si="2"/>
        <v>65.156</v>
      </c>
      <c r="K19" s="12">
        <v>2</v>
      </c>
      <c r="L19" s="14"/>
    </row>
    <row r="20" s="3" customFormat="1" ht="20" customHeight="1" spans="1:12">
      <c r="A20" s="9" t="s">
        <v>53</v>
      </c>
      <c r="B20" s="10">
        <v>26020311</v>
      </c>
      <c r="C20" s="9" t="s">
        <v>50</v>
      </c>
      <c r="D20" s="9" t="s">
        <v>51</v>
      </c>
      <c r="E20" s="16" t="s">
        <v>52</v>
      </c>
      <c r="F20" s="12">
        <v>70.9</v>
      </c>
      <c r="G20" s="12">
        <f t="shared" si="0"/>
        <v>42.54</v>
      </c>
      <c r="H20" s="12">
        <v>74.52</v>
      </c>
      <c r="I20" s="13">
        <f t="shared" si="1"/>
        <v>29.808</v>
      </c>
      <c r="J20" s="13">
        <f t="shared" si="2"/>
        <v>72.348</v>
      </c>
      <c r="K20" s="12">
        <v>1</v>
      </c>
      <c r="L20" s="14"/>
    </row>
  </sheetData>
  <mergeCells count="1">
    <mergeCell ref="A2:L2"/>
  </mergeCells>
  <conditionalFormatting sqref="B4:B20">
    <cfRule type="expression" dxfId="0" priority="1">
      <formula>AND(SUMPRODUCT(IFERROR(1*(($B$4:$B$20&amp;"x")=(B4&amp;"x")),0))&gt;1,NOT(ISBLANK(B4)))</formula>
    </cfRule>
  </conditionalFormatting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WPS_1675992854</cp:lastModifiedBy>
  <dcterms:created xsi:type="dcterms:W3CDTF">2023-05-12T11:15:00Z</dcterms:created>
  <dcterms:modified xsi:type="dcterms:W3CDTF">2026-06-08T06:05:39Z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626CFD3FCE0949ABB51F1F709F7A708C_12</vt:lpwstr>
  </property>
  <property fmtid="{D5CDD505-2E9C-101B-9397-08002B2CF9AE}" pid="4" name="CalculationRule">
    <vt:i4>0</vt:i4>
  </property>
</Properties>
</file>